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200" windowHeight="116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E75" i="1" l="1"/>
  <c r="G64" i="1" l="1"/>
  <c r="G55" i="1"/>
  <c r="G66" i="1" l="1"/>
  <c r="F64" i="1"/>
  <c r="F55" i="1"/>
  <c r="F66" i="1" s="1"/>
  <c r="E64" i="1" l="1"/>
  <c r="E55" i="1"/>
  <c r="E66" i="1" l="1"/>
  <c r="D55" i="1"/>
  <c r="D64" i="1"/>
  <c r="D66" i="1" l="1"/>
</calcChain>
</file>

<file path=xl/sharedStrings.xml><?xml version="1.0" encoding="utf-8"?>
<sst xmlns="http://schemas.openxmlformats.org/spreadsheetml/2006/main" count="145" uniqueCount="88">
  <si>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</si>
  <si>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</si>
  <si>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</si>
  <si>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</si>
  <si>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</si>
  <si>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</si>
  <si>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</si>
  <si>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</si>
  <si>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</si>
  <si>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</si>
  <si>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</si>
  <si>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</si>
  <si>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</si>
  <si>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</si>
  <si>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</si>
  <si>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</si>
  <si>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</si>
  <si>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</si>
  <si>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</si>
  <si>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</si>
  <si>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</si>
  <si>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</si>
  <si>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</si>
  <si>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</si>
  <si>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</si>
  <si>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</si>
  <si>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</si>
  <si>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</si>
  <si>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</si>
  <si>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</si>
  <si>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</si>
  <si>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</si>
  <si>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</si>
  <si>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</si>
  <si>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</si>
  <si>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</si>
  <si>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</si>
  <si>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</si>
  <si>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</si>
  <si>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</si>
  <si>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</si>
  <si>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</si>
  <si>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</si>
  <si>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</si>
  <si>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</si>
  <si>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</si>
  <si>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</si>
  <si>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</si>
  <si>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</si>
  <si>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</si>
  <si>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</si>
  <si>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</si>
  <si>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</si>
  <si>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</si>
  <si>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</si>
  <si>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</si>
  <si>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</si>
  <si>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</si>
  <si>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</si>
  <si>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</si>
  <si>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</si>
  <si>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</si>
  <si>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</si>
  <si>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</si>
  <si>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</si>
  <si>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</si>
  <si>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</si>
  <si>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</si>
  <si>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</si>
  <si>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</si>
  <si>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</si>
  <si>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</si>
  <si>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</si>
  <si>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</si>
  <si>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</si>
  <si>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</si>
  <si>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</si>
  <si>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</si>
  <si>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</si>
  <si>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</si>
  <si>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Clifton Hill</t>
  </si>
  <si>
    <t>Flowerpot Lane</t>
  </si>
  <si>
    <t>Station Road, Exwick</t>
  </si>
  <si>
    <t>Income 2019/20</t>
  </si>
  <si>
    <t>Number of PCN's paid at other rates</t>
  </si>
  <si>
    <t>Income 2020/21</t>
  </si>
  <si>
    <t>Income 2021/22</t>
  </si>
  <si>
    <t>Income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</si>
</sst>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164" fontId="2" fillId="0" borderId="1" xfId="1" applyNumberFormat="1" applyFont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43" fontId="2" fillId="0" borderId="1" xfId="1" applyNumberFormat="1" applyFont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6" workbookViewId="0">
      <selection activeCell="G62" sqref="G62"/>
    </sheetView>
  </sheetViews>
  <sheetFormatPr defaultRowHeight="14.4" x14ac:dyDescent="0.3"/>
  <cols>
    <col min="1" max="1" width="33.88671875" customWidth="1"/>
    <col min="2" max="2" width="26.88671875" bestFit="1" customWidth="1"/>
    <col min="3" max="3" width="16.109375" bestFit="1" customWidth="1"/>
    <col min="4" max="4" width="16.109375" customWidth="1"/>
    <col min="5" max="7" width="14.4414062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83</v>
      </c>
      <c r="E1" s="13" t="s">
        <v>85</v>
      </c>
      <c r="F1" s="13" t="s">
        <v>86</v>
      </c>
      <c r="G1" s="13" t="s">
        <v>87</v>
      </c>
    </row>
    <row r="2" spans="1:7" x14ac:dyDescent="0.3">
      <c r="A2" s="3" t="s">
        <v>3</v>
      </c>
      <c r="B2" s="4" t="s">
        <v>4</v>
      </c>
      <c r="C2" s="4">
        <v>88</v>
      </c>
      <c r="D2" s="10">
        <v>241458</v>
      </c>
      <c r="E2" s="16">
        <v>172215</v>
      </c>
      <c r="F2" s="16">
        <v>272250</v>
      </c>
      <c r="G2" s="21">
        <v>323710.36</v>
      </c>
    </row>
    <row r="3" spans="1:7" x14ac:dyDescent="0.3">
      <c r="A3" s="3" t="s">
        <v>5</v>
      </c>
      <c r="B3" s="4" t="s">
        <v>4</v>
      </c>
      <c r="C3" s="4">
        <v>46</v>
      </c>
      <c r="D3" s="10">
        <v>18218</v>
      </c>
      <c r="E3" s="16">
        <v>7200</v>
      </c>
      <c r="F3" s="16">
        <v>17298</v>
      </c>
      <c r="G3" s="21">
        <v>20811.580000000002</v>
      </c>
    </row>
    <row r="4" spans="1:7" x14ac:dyDescent="0.3">
      <c r="A4" s="3" t="s">
        <v>6</v>
      </c>
      <c r="B4" s="4" t="s">
        <v>4</v>
      </c>
      <c r="C4" s="4">
        <v>27</v>
      </c>
      <c r="D4" s="10">
        <v>45554</v>
      </c>
      <c r="E4" s="16">
        <v>22087</v>
      </c>
      <c r="F4" s="16">
        <v>49168</v>
      </c>
      <c r="G4" s="21">
        <v>55294.9</v>
      </c>
    </row>
    <row r="5" spans="1:7" x14ac:dyDescent="0.3">
      <c r="A5" s="3" t="s">
        <v>7</v>
      </c>
      <c r="B5" s="4" t="s">
        <v>4</v>
      </c>
      <c r="C5" s="4">
        <v>50</v>
      </c>
      <c r="D5" s="10">
        <v>121531</v>
      </c>
      <c r="E5" s="16">
        <v>73999</v>
      </c>
      <c r="F5" s="16">
        <v>134252</v>
      </c>
      <c r="G5" s="21">
        <v>139332.21</v>
      </c>
    </row>
    <row r="6" spans="1:7" x14ac:dyDescent="0.3">
      <c r="A6" s="3" t="s">
        <v>8</v>
      </c>
      <c r="B6" s="4" t="s">
        <v>4</v>
      </c>
      <c r="C6" s="4">
        <v>395</v>
      </c>
      <c r="D6" s="10">
        <v>327016</v>
      </c>
      <c r="E6" s="16">
        <v>130220</v>
      </c>
      <c r="F6" s="16">
        <v>288019</v>
      </c>
      <c r="G6" s="21">
        <v>308228.84999999998</v>
      </c>
    </row>
    <row r="7" spans="1:7" x14ac:dyDescent="0.3">
      <c r="A7" s="3" t="s">
        <v>9</v>
      </c>
      <c r="B7" s="4" t="s">
        <v>10</v>
      </c>
      <c r="C7" s="4">
        <v>16</v>
      </c>
      <c r="D7" s="10">
        <v>0</v>
      </c>
      <c r="E7" s="16">
        <v>0</v>
      </c>
      <c r="F7" s="16">
        <v>0</v>
      </c>
      <c r="G7" s="21">
        <v>0</v>
      </c>
    </row>
    <row r="8" spans="1:7" x14ac:dyDescent="0.3">
      <c r="A8" s="3" t="s">
        <v>80</v>
      </c>
      <c r="B8" s="4" t="s">
        <v>4</v>
      </c>
      <c r="C8" s="4">
        <v>10</v>
      </c>
      <c r="D8" s="10">
        <v>954</v>
      </c>
      <c r="E8" s="16">
        <v>136</v>
      </c>
      <c r="F8" s="16">
        <v>536</v>
      </c>
      <c r="G8" s="21">
        <v>259.51</v>
      </c>
    </row>
    <row r="9" spans="1:7" x14ac:dyDescent="0.3">
      <c r="A9" s="3" t="s">
        <v>81</v>
      </c>
      <c r="B9" s="4" t="s">
        <v>4</v>
      </c>
      <c r="C9" s="4">
        <v>70</v>
      </c>
      <c r="D9" s="10">
        <v>25926</v>
      </c>
      <c r="E9" s="16">
        <v>12133</v>
      </c>
      <c r="F9" s="16">
        <v>22983</v>
      </c>
      <c r="G9" s="21">
        <v>28522.97</v>
      </c>
    </row>
    <row r="10" spans="1:7" x14ac:dyDescent="0.3">
      <c r="A10" s="3" t="s">
        <v>11</v>
      </c>
      <c r="B10" s="4" t="s">
        <v>4</v>
      </c>
      <c r="C10" s="4">
        <v>38</v>
      </c>
      <c r="D10" s="10">
        <v>24860</v>
      </c>
      <c r="E10" s="16">
        <v>12063</v>
      </c>
      <c r="F10" s="16">
        <v>24115</v>
      </c>
      <c r="G10" s="21">
        <v>33886.1</v>
      </c>
    </row>
    <row r="11" spans="1:7" x14ac:dyDescent="0.3">
      <c r="A11" s="3" t="s">
        <v>12</v>
      </c>
      <c r="B11" s="4" t="s">
        <v>13</v>
      </c>
      <c r="C11" s="4">
        <v>440</v>
      </c>
      <c r="D11" s="10">
        <v>1470758</v>
      </c>
      <c r="E11" s="16">
        <v>633393</v>
      </c>
      <c r="F11" s="16">
        <v>1306431</v>
      </c>
      <c r="G11" s="21">
        <v>1441115.21</v>
      </c>
    </row>
    <row r="12" spans="1:7" x14ac:dyDescent="0.3">
      <c r="A12" s="3" t="s">
        <v>14</v>
      </c>
      <c r="B12" s="4" t="s">
        <v>4</v>
      </c>
      <c r="C12" s="4">
        <v>91</v>
      </c>
      <c r="D12" s="10">
        <v>221828</v>
      </c>
      <c r="E12" s="16">
        <v>117496</v>
      </c>
      <c r="F12" s="16">
        <v>227905</v>
      </c>
      <c r="G12" s="21">
        <v>277916.28999999998</v>
      </c>
    </row>
    <row r="13" spans="1:7" x14ac:dyDescent="0.3">
      <c r="A13" s="3" t="s">
        <v>15</v>
      </c>
      <c r="B13" s="4" t="s">
        <v>4</v>
      </c>
      <c r="C13" s="4">
        <v>176</v>
      </c>
      <c r="D13" s="10">
        <v>198853</v>
      </c>
      <c r="E13" s="16">
        <v>111511</v>
      </c>
      <c r="F13" s="16">
        <v>220249</v>
      </c>
      <c r="G13" s="21">
        <v>252997.32</v>
      </c>
    </row>
    <row r="14" spans="1:7" x14ac:dyDescent="0.3">
      <c r="A14" s="3" t="s">
        <v>16</v>
      </c>
      <c r="B14" s="4" t="s">
        <v>4</v>
      </c>
      <c r="C14" s="4">
        <v>68</v>
      </c>
      <c r="D14" s="10">
        <v>80357</v>
      </c>
      <c r="E14" s="16">
        <v>53145</v>
      </c>
      <c r="F14" s="16">
        <v>94732</v>
      </c>
      <c r="G14" s="21">
        <v>117794.7</v>
      </c>
    </row>
    <row r="15" spans="1:7" x14ac:dyDescent="0.3">
      <c r="A15" s="3" t="s">
        <v>17</v>
      </c>
      <c r="B15" s="4" t="s">
        <v>4</v>
      </c>
      <c r="C15" s="4">
        <v>337</v>
      </c>
      <c r="D15" s="10">
        <v>543438</v>
      </c>
      <c r="E15" s="16">
        <v>232164</v>
      </c>
      <c r="F15" s="16">
        <v>478942</v>
      </c>
      <c r="G15" s="21">
        <v>590045.13</v>
      </c>
    </row>
    <row r="16" spans="1:7" x14ac:dyDescent="0.3">
      <c r="A16" s="3" t="s">
        <v>18</v>
      </c>
      <c r="B16" s="4" t="s">
        <v>13</v>
      </c>
      <c r="C16" s="4">
        <v>425</v>
      </c>
      <c r="D16" s="10">
        <v>751488</v>
      </c>
      <c r="E16" s="16">
        <v>222965</v>
      </c>
      <c r="F16" s="16">
        <v>607913</v>
      </c>
      <c r="G16" s="21">
        <v>740600.4</v>
      </c>
    </row>
    <row r="17" spans="1:7" x14ac:dyDescent="0.3">
      <c r="A17" s="3" t="s">
        <v>19</v>
      </c>
      <c r="B17" s="4" t="s">
        <v>4</v>
      </c>
      <c r="C17" s="4">
        <v>244</v>
      </c>
      <c r="D17" s="10">
        <v>300839</v>
      </c>
      <c r="E17" s="16">
        <v>91792</v>
      </c>
      <c r="F17" s="16">
        <v>161654</v>
      </c>
      <c r="G17" s="21">
        <v>132862.29</v>
      </c>
    </row>
    <row r="18" spans="1:7" x14ac:dyDescent="0.3">
      <c r="A18" s="3" t="s">
        <v>20</v>
      </c>
      <c r="B18" s="4" t="s">
        <v>4</v>
      </c>
      <c r="C18" s="4">
        <v>213</v>
      </c>
      <c r="D18" s="10">
        <v>358221</v>
      </c>
      <c r="E18" s="16">
        <v>124395</v>
      </c>
      <c r="F18" s="16">
        <v>353850</v>
      </c>
      <c r="G18" s="21">
        <v>421410.74</v>
      </c>
    </row>
    <row r="19" spans="1:7" x14ac:dyDescent="0.3">
      <c r="A19" s="3" t="s">
        <v>21</v>
      </c>
      <c r="B19" s="4" t="s">
        <v>4</v>
      </c>
      <c r="C19" s="4">
        <v>100</v>
      </c>
      <c r="D19" s="10">
        <v>334779</v>
      </c>
      <c r="E19" s="16">
        <v>179455</v>
      </c>
      <c r="F19" s="16">
        <v>380194</v>
      </c>
      <c r="G19" s="21">
        <v>405890.11</v>
      </c>
    </row>
    <row r="20" spans="1:7" x14ac:dyDescent="0.3">
      <c r="A20" s="3" t="s">
        <v>22</v>
      </c>
      <c r="B20" s="4" t="s">
        <v>13</v>
      </c>
      <c r="C20" s="4">
        <v>470</v>
      </c>
      <c r="D20" s="10">
        <v>1112454</v>
      </c>
      <c r="E20" s="16">
        <v>195868</v>
      </c>
      <c r="F20" s="16">
        <v>774446</v>
      </c>
      <c r="G20" s="21">
        <v>855663.15</v>
      </c>
    </row>
    <row r="21" spans="1:7" x14ac:dyDescent="0.3">
      <c r="A21" s="3" t="s">
        <v>23</v>
      </c>
      <c r="B21" s="4" t="s">
        <v>4</v>
      </c>
      <c r="C21" s="4">
        <v>32</v>
      </c>
      <c r="D21" s="10">
        <v>78548</v>
      </c>
      <c r="E21" s="16">
        <v>42837</v>
      </c>
      <c r="F21" s="16">
        <v>95303</v>
      </c>
      <c r="G21" s="21">
        <v>97843.79</v>
      </c>
    </row>
    <row r="22" spans="1:7" x14ac:dyDescent="0.3">
      <c r="A22" s="3" t="s">
        <v>24</v>
      </c>
      <c r="B22" s="4" t="s">
        <v>4</v>
      </c>
      <c r="C22" s="4">
        <v>81</v>
      </c>
      <c r="D22" s="10">
        <v>64932</v>
      </c>
      <c r="E22" s="16">
        <v>32049</v>
      </c>
      <c r="F22" s="16">
        <v>74114</v>
      </c>
      <c r="G22" s="21">
        <v>91033.15</v>
      </c>
    </row>
    <row r="23" spans="1:7" x14ac:dyDescent="0.3">
      <c r="A23" s="3" t="s">
        <v>25</v>
      </c>
      <c r="B23" s="4" t="s">
        <v>4</v>
      </c>
      <c r="C23" s="4">
        <v>41</v>
      </c>
      <c r="D23" s="10">
        <v>44238</v>
      </c>
      <c r="E23" s="16">
        <v>11598</v>
      </c>
      <c r="F23" s="16">
        <v>30899</v>
      </c>
      <c r="G23" s="21">
        <v>37274.839999999997</v>
      </c>
    </row>
    <row r="24" spans="1:7" x14ac:dyDescent="0.3">
      <c r="A24" s="3" t="s">
        <v>26</v>
      </c>
      <c r="B24" s="4" t="s">
        <v>4</v>
      </c>
      <c r="C24" s="4">
        <v>343</v>
      </c>
      <c r="D24" s="10">
        <v>304270</v>
      </c>
      <c r="E24" s="16">
        <v>137620</v>
      </c>
      <c r="F24" s="16">
        <v>282358</v>
      </c>
      <c r="G24" s="21">
        <v>320907.18</v>
      </c>
    </row>
    <row r="25" spans="1:7" x14ac:dyDescent="0.3">
      <c r="A25" s="3" t="s">
        <v>27</v>
      </c>
      <c r="B25" s="4" t="s">
        <v>4</v>
      </c>
      <c r="C25" s="4">
        <v>171</v>
      </c>
      <c r="D25" s="10">
        <v>428871</v>
      </c>
      <c r="E25" s="16">
        <v>182341</v>
      </c>
      <c r="F25" s="16">
        <v>402884</v>
      </c>
      <c r="G25" s="21">
        <v>488129.27</v>
      </c>
    </row>
    <row r="26" spans="1:7" x14ac:dyDescent="0.3">
      <c r="A26" s="3" t="s">
        <v>28</v>
      </c>
      <c r="B26" s="4" t="s">
        <v>4</v>
      </c>
      <c r="C26" s="4">
        <v>51</v>
      </c>
      <c r="D26" s="10">
        <v>22984</v>
      </c>
      <c r="E26" s="16">
        <v>7757</v>
      </c>
      <c r="F26" s="16">
        <v>18208</v>
      </c>
      <c r="G26" s="21">
        <v>22784.32</v>
      </c>
    </row>
    <row r="27" spans="1:7" x14ac:dyDescent="0.3">
      <c r="A27" s="3" t="s">
        <v>29</v>
      </c>
      <c r="B27" s="4" t="s">
        <v>4</v>
      </c>
      <c r="C27" s="4">
        <v>49</v>
      </c>
      <c r="D27" s="10">
        <v>147610</v>
      </c>
      <c r="E27" s="16">
        <v>90206</v>
      </c>
      <c r="F27" s="16">
        <v>170358</v>
      </c>
      <c r="G27" s="21">
        <v>182447.85</v>
      </c>
    </row>
    <row r="28" spans="1:7" x14ac:dyDescent="0.3">
      <c r="A28" s="3" t="s">
        <v>82</v>
      </c>
      <c r="B28" s="4" t="s">
        <v>4</v>
      </c>
      <c r="C28" s="4">
        <v>18</v>
      </c>
      <c r="D28" s="10">
        <v>6905</v>
      </c>
      <c r="E28" s="16">
        <v>8349</v>
      </c>
      <c r="F28" s="16">
        <v>9272</v>
      </c>
      <c r="G28" s="21">
        <v>10507.43</v>
      </c>
    </row>
    <row r="29" spans="1:7" x14ac:dyDescent="0.3">
      <c r="A29" s="3" t="s">
        <v>30</v>
      </c>
      <c r="B29" s="4" t="s">
        <v>4</v>
      </c>
      <c r="C29" s="4">
        <v>26</v>
      </c>
      <c r="D29" s="10">
        <v>16484</v>
      </c>
      <c r="E29" s="16">
        <v>5898</v>
      </c>
      <c r="F29" s="16">
        <v>13846</v>
      </c>
      <c r="G29" s="21">
        <v>17708.23</v>
      </c>
    </row>
    <row r="30" spans="1:7" x14ac:dyDescent="0.3">
      <c r="A30" s="3" t="s">
        <v>31</v>
      </c>
      <c r="B30" s="4" t="s">
        <v>4</v>
      </c>
      <c r="C30" s="4" t="s">
        <v>32</v>
      </c>
      <c r="D30" s="10">
        <v>100523</v>
      </c>
      <c r="E30" s="16">
        <v>56736</v>
      </c>
      <c r="F30" s="16">
        <v>115564</v>
      </c>
      <c r="G30" s="21">
        <v>118109.08</v>
      </c>
    </row>
    <row r="31" spans="1:7" x14ac:dyDescent="0.3">
      <c r="A31" s="3" t="s">
        <v>33</v>
      </c>
      <c r="B31" s="4" t="s">
        <v>4</v>
      </c>
      <c r="C31" s="4">
        <v>270</v>
      </c>
      <c r="D31" s="10">
        <v>562569</v>
      </c>
      <c r="E31" s="16">
        <v>173625</v>
      </c>
      <c r="F31" s="16">
        <v>403954</v>
      </c>
      <c r="G31" s="21">
        <v>527034.92000000004</v>
      </c>
    </row>
    <row r="32" spans="1:7" x14ac:dyDescent="0.3">
      <c r="A32" s="3" t="s">
        <v>34</v>
      </c>
      <c r="B32" s="4" t="s">
        <v>35</v>
      </c>
      <c r="C32" s="4">
        <v>17</v>
      </c>
      <c r="D32" s="10">
        <v>0</v>
      </c>
      <c r="E32" s="16">
        <v>0</v>
      </c>
      <c r="F32" s="16">
        <v>0</v>
      </c>
      <c r="G32" s="21">
        <v>0</v>
      </c>
    </row>
    <row r="33" spans="1:7" x14ac:dyDescent="0.3">
      <c r="A33" s="3" t="s">
        <v>36</v>
      </c>
      <c r="B33" s="4" t="s">
        <v>35</v>
      </c>
      <c r="C33" s="4">
        <v>9</v>
      </c>
      <c r="D33" s="10">
        <v>0</v>
      </c>
      <c r="E33" s="16">
        <v>0</v>
      </c>
      <c r="F33" s="16">
        <v>0</v>
      </c>
      <c r="G33" s="21">
        <v>0</v>
      </c>
    </row>
    <row r="34" spans="1:7" x14ac:dyDescent="0.3">
      <c r="A34" s="3" t="s">
        <v>37</v>
      </c>
      <c r="B34" s="4" t="s">
        <v>35</v>
      </c>
      <c r="C34" s="4">
        <v>4</v>
      </c>
      <c r="D34" s="10">
        <v>0</v>
      </c>
      <c r="E34" s="16">
        <v>0</v>
      </c>
      <c r="F34" s="16">
        <v>0</v>
      </c>
      <c r="G34" s="21">
        <v>0</v>
      </c>
    </row>
    <row r="35" spans="1:7" x14ac:dyDescent="0.3">
      <c r="A35" s="3" t="s">
        <v>38</v>
      </c>
      <c r="B35" s="4" t="s">
        <v>35</v>
      </c>
      <c r="C35" s="4">
        <v>7</v>
      </c>
      <c r="D35" s="10">
        <v>0</v>
      </c>
      <c r="E35" s="16">
        <v>0</v>
      </c>
      <c r="F35" s="16">
        <v>0</v>
      </c>
      <c r="G35" s="21">
        <v>0</v>
      </c>
    </row>
    <row r="36" spans="1:7" x14ac:dyDescent="0.3">
      <c r="A36" s="3" t="s">
        <v>39</v>
      </c>
      <c r="B36" s="4" t="s">
        <v>35</v>
      </c>
      <c r="C36" s="4">
        <v>8</v>
      </c>
      <c r="D36" s="10">
        <v>0</v>
      </c>
      <c r="E36" s="16">
        <v>0</v>
      </c>
      <c r="F36" s="16">
        <v>0</v>
      </c>
      <c r="G36" s="21">
        <v>0</v>
      </c>
    </row>
    <row r="37" spans="1:7" x14ac:dyDescent="0.3">
      <c r="A37" s="3" t="s">
        <v>40</v>
      </c>
      <c r="B37" s="4" t="s">
        <v>35</v>
      </c>
      <c r="C37" s="4">
        <v>3</v>
      </c>
      <c r="D37" s="10">
        <v>0</v>
      </c>
      <c r="E37" s="16">
        <v>0</v>
      </c>
      <c r="F37" s="16">
        <v>0</v>
      </c>
      <c r="G37" s="21">
        <v>0</v>
      </c>
    </row>
    <row r="38" spans="1:7" x14ac:dyDescent="0.3">
      <c r="A38" s="3" t="s">
        <v>41</v>
      </c>
      <c r="B38" s="4" t="s">
        <v>35</v>
      </c>
      <c r="C38" s="4">
        <v>6</v>
      </c>
      <c r="D38" s="10">
        <v>0</v>
      </c>
      <c r="E38" s="16">
        <v>0</v>
      </c>
      <c r="F38" s="16">
        <v>0</v>
      </c>
      <c r="G38" s="21">
        <v>0</v>
      </c>
    </row>
    <row r="39" spans="1:7" x14ac:dyDescent="0.3">
      <c r="A39" s="3" t="s">
        <v>42</v>
      </c>
      <c r="B39" s="4" t="s">
        <v>35</v>
      </c>
      <c r="C39" s="4">
        <v>11</v>
      </c>
      <c r="D39" s="10">
        <v>0</v>
      </c>
      <c r="E39" s="16">
        <v>0</v>
      </c>
      <c r="F39" s="16">
        <v>0</v>
      </c>
      <c r="G39" s="21">
        <v>0</v>
      </c>
    </row>
    <row r="40" spans="1:7" x14ac:dyDescent="0.3">
      <c r="A40" s="3" t="s">
        <v>25</v>
      </c>
      <c r="B40" s="4" t="s">
        <v>35</v>
      </c>
      <c r="C40" s="4">
        <v>10</v>
      </c>
      <c r="D40" s="10">
        <v>0</v>
      </c>
      <c r="E40" s="16">
        <v>0</v>
      </c>
      <c r="F40" s="16">
        <v>0</v>
      </c>
      <c r="G40" s="21">
        <v>0</v>
      </c>
    </row>
    <row r="41" spans="1:7" x14ac:dyDescent="0.3">
      <c r="A41" s="3" t="s">
        <v>43</v>
      </c>
      <c r="B41" s="4" t="s">
        <v>35</v>
      </c>
      <c r="C41" s="4">
        <v>4</v>
      </c>
      <c r="D41" s="10">
        <v>0</v>
      </c>
      <c r="E41" s="16">
        <v>0</v>
      </c>
      <c r="F41" s="16">
        <v>0</v>
      </c>
      <c r="G41" s="21">
        <v>0</v>
      </c>
    </row>
    <row r="42" spans="1:7" x14ac:dyDescent="0.3">
      <c r="A42" s="3" t="s">
        <v>44</v>
      </c>
      <c r="B42" s="4" t="s">
        <v>35</v>
      </c>
      <c r="C42" s="4">
        <v>8</v>
      </c>
      <c r="D42" s="10">
        <v>0</v>
      </c>
      <c r="E42" s="16">
        <v>0</v>
      </c>
      <c r="F42" s="16">
        <v>0</v>
      </c>
      <c r="G42" s="21">
        <v>0</v>
      </c>
    </row>
    <row r="43" spans="1:7" x14ac:dyDescent="0.3">
      <c r="A43" s="3" t="s">
        <v>45</v>
      </c>
      <c r="B43" s="4" t="s">
        <v>35</v>
      </c>
      <c r="C43" s="4">
        <v>25</v>
      </c>
      <c r="D43" s="10">
        <v>0</v>
      </c>
      <c r="E43" s="16">
        <v>0</v>
      </c>
      <c r="F43" s="16">
        <v>0</v>
      </c>
      <c r="G43" s="21">
        <v>0</v>
      </c>
    </row>
    <row r="44" spans="1:7" x14ac:dyDescent="0.3">
      <c r="A44" s="3" t="s">
        <v>46</v>
      </c>
      <c r="B44" s="4" t="s">
        <v>47</v>
      </c>
      <c r="C44" s="4">
        <v>16</v>
      </c>
      <c r="D44" s="10">
        <v>0</v>
      </c>
      <c r="E44" s="16">
        <v>0</v>
      </c>
      <c r="F44" s="16">
        <v>0</v>
      </c>
      <c r="G44" s="21">
        <v>0</v>
      </c>
    </row>
    <row r="45" spans="1:7" x14ac:dyDescent="0.3">
      <c r="A45" s="6" t="s">
        <v>48</v>
      </c>
      <c r="B45" s="7" t="s">
        <v>47</v>
      </c>
      <c r="C45" s="7">
        <v>26</v>
      </c>
      <c r="D45" s="26">
        <v>0</v>
      </c>
      <c r="E45" s="27">
        <v>0</v>
      </c>
      <c r="F45" s="27">
        <v>0</v>
      </c>
      <c r="G45" s="28">
        <v>0</v>
      </c>
    </row>
    <row r="46" spans="1:7" x14ac:dyDescent="0.3">
      <c r="A46" s="3" t="s">
        <v>49</v>
      </c>
      <c r="B46" s="4" t="s">
        <v>47</v>
      </c>
      <c r="C46" s="4">
        <v>28</v>
      </c>
      <c r="D46" s="10">
        <v>0</v>
      </c>
      <c r="E46" s="16">
        <v>0</v>
      </c>
      <c r="F46" s="16">
        <v>0</v>
      </c>
      <c r="G46" s="21">
        <v>0</v>
      </c>
    </row>
    <row r="47" spans="1:7" x14ac:dyDescent="0.3">
      <c r="A47" s="3" t="s">
        <v>50</v>
      </c>
      <c r="B47" s="4" t="s">
        <v>47</v>
      </c>
      <c r="C47" s="4">
        <v>12</v>
      </c>
      <c r="D47" s="10">
        <v>0</v>
      </c>
      <c r="E47" s="16">
        <v>0</v>
      </c>
      <c r="F47" s="16">
        <v>0</v>
      </c>
      <c r="G47" s="21">
        <v>0</v>
      </c>
    </row>
    <row r="48" spans="1:7" x14ac:dyDescent="0.3">
      <c r="A48" s="3" t="s">
        <v>51</v>
      </c>
      <c r="B48" s="4" t="s">
        <v>47</v>
      </c>
      <c r="C48" s="4">
        <v>22</v>
      </c>
      <c r="D48" s="10">
        <v>0</v>
      </c>
      <c r="E48" s="16">
        <v>0</v>
      </c>
      <c r="F48" s="16">
        <v>0</v>
      </c>
      <c r="G48" s="21">
        <v>0</v>
      </c>
    </row>
    <row r="49" spans="1:7" x14ac:dyDescent="0.3">
      <c r="A49" s="3" t="s">
        <v>52</v>
      </c>
      <c r="B49" s="4" t="s">
        <v>47</v>
      </c>
      <c r="C49" s="4">
        <v>74</v>
      </c>
      <c r="D49" s="10">
        <v>0</v>
      </c>
      <c r="E49" s="16">
        <v>0</v>
      </c>
      <c r="F49" s="16">
        <v>0</v>
      </c>
      <c r="G49" s="21">
        <v>0</v>
      </c>
    </row>
    <row r="50" spans="1:7" x14ac:dyDescent="0.3">
      <c r="A50" s="3" t="s">
        <v>53</v>
      </c>
      <c r="B50" s="4" t="s">
        <v>47</v>
      </c>
      <c r="C50" s="4">
        <v>16</v>
      </c>
      <c r="D50" s="10">
        <v>0</v>
      </c>
      <c r="E50" s="16">
        <v>0</v>
      </c>
      <c r="F50" s="16">
        <v>0</v>
      </c>
      <c r="G50" s="21">
        <v>0</v>
      </c>
    </row>
    <row r="51" spans="1:7" x14ac:dyDescent="0.3">
      <c r="A51" s="3" t="s">
        <v>54</v>
      </c>
      <c r="B51" s="4" t="s">
        <v>55</v>
      </c>
      <c r="C51" s="4" t="s">
        <v>56</v>
      </c>
      <c r="D51" s="10">
        <v>361968</v>
      </c>
      <c r="E51" s="16">
        <v>159140</v>
      </c>
      <c r="F51" s="16">
        <v>256474</v>
      </c>
      <c r="G51" s="21">
        <v>230598.92</v>
      </c>
    </row>
    <row r="52" spans="1:7" x14ac:dyDescent="0.3">
      <c r="A52" s="3" t="s">
        <v>57</v>
      </c>
      <c r="B52" s="4" t="s">
        <v>55</v>
      </c>
      <c r="C52" s="4" t="s">
        <v>56</v>
      </c>
      <c r="D52" s="10">
        <v>47648</v>
      </c>
      <c r="E52" s="16">
        <v>66497</v>
      </c>
      <c r="F52" s="16">
        <v>91694</v>
      </c>
      <c r="G52" s="21">
        <v>83871.25</v>
      </c>
    </row>
    <row r="53" spans="1:7" x14ac:dyDescent="0.3">
      <c r="A53" s="3" t="s">
        <v>58</v>
      </c>
      <c r="B53" s="4" t="s">
        <v>56</v>
      </c>
      <c r="C53" s="4" t="s">
        <v>56</v>
      </c>
      <c r="D53" s="10">
        <v>31262</v>
      </c>
      <c r="E53" s="16">
        <v>35565</v>
      </c>
      <c r="F53" s="16">
        <v>32182</v>
      </c>
      <c r="G53" s="21">
        <v>41261.69</v>
      </c>
    </row>
    <row r="54" spans="1:7" x14ac:dyDescent="0.3">
      <c r="A54" s="3" t="s">
        <v>59</v>
      </c>
      <c r="B54" s="4" t="s">
        <v>56</v>
      </c>
      <c r="C54" s="4" t="s">
        <v>56</v>
      </c>
      <c r="D54" s="10">
        <v>101297</v>
      </c>
      <c r="E54" s="16">
        <v>56524</v>
      </c>
      <c r="F54" s="16">
        <v>126916</v>
      </c>
      <c r="G54" s="21">
        <f>82102.45-2275.75-29.85+21.16+18.5</f>
        <v>79836.509999999995</v>
      </c>
    </row>
    <row r="55" spans="1:7" x14ac:dyDescent="0.3">
      <c r="A55" s="3" t="s">
        <v>60</v>
      </c>
      <c r="B55" s="4"/>
      <c r="C55" s="4"/>
      <c r="D55" s="11">
        <f>SUM(D2:D54)</f>
        <v>8498641</v>
      </c>
      <c r="E55" s="17">
        <f>SUM(E2:E54)</f>
        <v>3458979</v>
      </c>
      <c r="F55" s="19">
        <f>SUM(F2:F54)</f>
        <v>7538963</v>
      </c>
      <c r="G55" s="25">
        <f>SUM(G2:G54)</f>
        <v>8495690.25</v>
      </c>
    </row>
    <row r="56" spans="1:7" x14ac:dyDescent="0.3">
      <c r="A56" s="29"/>
      <c r="B56" s="30"/>
      <c r="C56" s="30"/>
      <c r="D56" s="30"/>
      <c r="G56" s="22"/>
    </row>
    <row r="57" spans="1:7" x14ac:dyDescent="0.3">
      <c r="A57" s="5" t="s">
        <v>61</v>
      </c>
      <c r="B57" s="2"/>
      <c r="C57" s="2"/>
      <c r="D57" s="2"/>
      <c r="E57" s="14"/>
      <c r="F57" s="14"/>
      <c r="G57" s="20"/>
    </row>
    <row r="58" spans="1:7" x14ac:dyDescent="0.3">
      <c r="A58" s="6" t="s">
        <v>62</v>
      </c>
      <c r="B58" s="7" t="s">
        <v>63</v>
      </c>
      <c r="C58" s="4"/>
      <c r="D58" s="10">
        <v>588863</v>
      </c>
      <c r="E58" s="15">
        <v>393264</v>
      </c>
      <c r="F58" s="16">
        <v>412865</v>
      </c>
      <c r="G58" s="28">
        <v>679166.65</v>
      </c>
    </row>
    <row r="59" spans="1:7" x14ac:dyDescent="0.3">
      <c r="A59" s="6" t="s">
        <v>64</v>
      </c>
      <c r="B59" s="7" t="s">
        <v>63</v>
      </c>
      <c r="C59" s="4"/>
      <c r="D59" s="10">
        <v>1300750</v>
      </c>
      <c r="E59" s="15">
        <v>1286836</v>
      </c>
      <c r="F59" s="16">
        <v>1432270</v>
      </c>
      <c r="G59" s="28">
        <v>1500420.76</v>
      </c>
    </row>
    <row r="60" spans="1:7" x14ac:dyDescent="0.3">
      <c r="A60" s="6" t="s">
        <v>65</v>
      </c>
      <c r="B60" s="7" t="s">
        <v>63</v>
      </c>
      <c r="C60" s="4"/>
      <c r="D60" s="10">
        <v>291362</v>
      </c>
      <c r="E60" s="15">
        <v>218168</v>
      </c>
      <c r="F60" s="16">
        <v>322946</v>
      </c>
      <c r="G60" s="28">
        <v>439362.25</v>
      </c>
    </row>
    <row r="61" spans="1:7" x14ac:dyDescent="0.3">
      <c r="A61" s="6" t="s">
        <v>66</v>
      </c>
      <c r="B61" s="7" t="s">
        <v>63</v>
      </c>
      <c r="C61" s="4"/>
      <c r="D61" s="10">
        <v>1484</v>
      </c>
      <c r="E61" s="15">
        <v>1870</v>
      </c>
      <c r="F61" s="16">
        <v>1759</v>
      </c>
      <c r="G61" s="28">
        <v>16157.22</v>
      </c>
    </row>
    <row r="62" spans="1:7" x14ac:dyDescent="0.3">
      <c r="A62" s="6" t="s">
        <v>67</v>
      </c>
      <c r="B62" s="7" t="s">
        <v>63</v>
      </c>
      <c r="C62" s="4"/>
      <c r="D62" s="10">
        <v>149980</v>
      </c>
      <c r="E62" s="15">
        <v>120000</v>
      </c>
      <c r="F62" s="16">
        <v>155932</v>
      </c>
      <c r="G62" s="28">
        <v>131161.01</v>
      </c>
    </row>
    <row r="63" spans="1:7" x14ac:dyDescent="0.3">
      <c r="A63" s="6" t="s">
        <v>68</v>
      </c>
      <c r="B63" s="7" t="s">
        <v>63</v>
      </c>
      <c r="C63" s="4"/>
      <c r="D63" s="10">
        <v>307821</v>
      </c>
      <c r="E63" s="15">
        <v>344871</v>
      </c>
      <c r="F63" s="16">
        <v>335655</v>
      </c>
      <c r="G63" s="28">
        <v>382660.64</v>
      </c>
    </row>
    <row r="64" spans="1:7" x14ac:dyDescent="0.3">
      <c r="A64" s="8" t="s">
        <v>69</v>
      </c>
      <c r="B64" s="7" t="s">
        <v>63</v>
      </c>
      <c r="C64" s="4"/>
      <c r="D64" s="11">
        <f>SUM(D58:D63)</f>
        <v>2640260</v>
      </c>
      <c r="E64" s="18">
        <f>SUM(E58:E63)</f>
        <v>2365009</v>
      </c>
      <c r="F64" s="17">
        <f>SUM(F58:F63)</f>
        <v>2661427</v>
      </c>
      <c r="G64" s="9">
        <f>SUM(G58:G63)</f>
        <v>3148928.5300000007</v>
      </c>
    </row>
    <row r="65" spans="1:7" ht="15" customHeight="1" x14ac:dyDescent="0.3">
      <c r="A65" s="8"/>
      <c r="B65" s="7"/>
      <c r="C65" s="4"/>
      <c r="D65" s="10"/>
      <c r="E65" s="14"/>
      <c r="F65" s="14"/>
      <c r="G65" s="20"/>
    </row>
    <row r="66" spans="1:7" x14ac:dyDescent="0.3">
      <c r="A66" s="8" t="s">
        <v>70</v>
      </c>
      <c r="B66" s="2"/>
      <c r="C66" s="2"/>
      <c r="D66" s="9">
        <f>SUM(D55-D64)</f>
        <v>5858381</v>
      </c>
      <c r="E66" s="9">
        <f>SUM(E55-E64)</f>
        <v>1093970</v>
      </c>
      <c r="F66" s="9">
        <f>SUM(F55-F64)</f>
        <v>4877536</v>
      </c>
      <c r="G66" s="9">
        <f>SUM(G55-G64)</f>
        <v>5346761.7199999988</v>
      </c>
    </row>
    <row r="67" spans="1:7" ht="14.4" customHeight="1" x14ac:dyDescent="0.3">
      <c r="A67" s="36" t="s">
        <v>71</v>
      </c>
      <c r="B67" s="37"/>
      <c r="C67" s="37"/>
      <c r="D67" s="37"/>
      <c r="E67" s="37"/>
      <c r="F67" s="37"/>
      <c r="G67" s="22"/>
    </row>
    <row r="68" spans="1:7" x14ac:dyDescent="0.3">
      <c r="A68" s="33"/>
      <c r="B68" s="34"/>
      <c r="C68" s="34"/>
      <c r="D68" s="34"/>
      <c r="E68" s="35"/>
      <c r="F68" s="14"/>
      <c r="G68" s="20"/>
    </row>
    <row r="69" spans="1:7" x14ac:dyDescent="0.3">
      <c r="A69" s="5" t="s">
        <v>72</v>
      </c>
      <c r="B69" s="4"/>
      <c r="C69" s="4"/>
      <c r="D69" s="4"/>
      <c r="E69" s="14"/>
      <c r="F69" s="14"/>
      <c r="G69" s="20"/>
    </row>
    <row r="70" spans="1:7" x14ac:dyDescent="0.3">
      <c r="A70" s="6" t="s">
        <v>73</v>
      </c>
      <c r="B70" s="4"/>
      <c r="C70" s="12"/>
      <c r="D70" s="23">
        <v>2180</v>
      </c>
      <c r="E70" s="23">
        <v>2440</v>
      </c>
      <c r="F70" s="24">
        <v>3559</v>
      </c>
      <c r="G70" s="24">
        <v>3408</v>
      </c>
    </row>
    <row r="71" spans="1:7" x14ac:dyDescent="0.3">
      <c r="A71" s="6" t="s">
        <v>74</v>
      </c>
      <c r="B71" s="4"/>
      <c r="C71" s="12"/>
      <c r="D71" s="23">
        <v>218</v>
      </c>
      <c r="E71" s="23">
        <v>130</v>
      </c>
      <c r="F71" s="24">
        <v>161</v>
      </c>
      <c r="G71" s="24">
        <v>198</v>
      </c>
    </row>
    <row r="72" spans="1:7" x14ac:dyDescent="0.3">
      <c r="A72" s="6" t="s">
        <v>75</v>
      </c>
      <c r="B72" s="4"/>
      <c r="C72" s="12"/>
      <c r="D72" s="23">
        <v>1962</v>
      </c>
      <c r="E72" s="23">
        <v>2310</v>
      </c>
      <c r="F72" s="24">
        <v>3398</v>
      </c>
      <c r="G72" s="24">
        <v>3210</v>
      </c>
    </row>
    <row r="73" spans="1:7" x14ac:dyDescent="0.3">
      <c r="A73" s="31" t="s">
        <v>84</v>
      </c>
      <c r="B73" s="32"/>
      <c r="C73" s="12"/>
      <c r="D73" s="23">
        <v>360</v>
      </c>
      <c r="E73" s="23">
        <v>250</v>
      </c>
      <c r="F73" s="24">
        <v>420</v>
      </c>
      <c r="G73" s="23">
        <v>521</v>
      </c>
    </row>
    <row r="74" spans="1:7" x14ac:dyDescent="0.3">
      <c r="A74" s="6" t="s">
        <v>76</v>
      </c>
      <c r="B74" s="4"/>
      <c r="C74" s="12"/>
      <c r="D74" s="23">
        <v>1775</v>
      </c>
      <c r="E74" s="23">
        <v>1732</v>
      </c>
      <c r="F74" s="24">
        <v>2674</v>
      </c>
      <c r="G74" s="23">
        <v>2571</v>
      </c>
    </row>
    <row r="75" spans="1:7" x14ac:dyDescent="0.3">
      <c r="A75" s="6" t="s">
        <v>77</v>
      </c>
      <c r="B75" s="4"/>
      <c r="C75" s="12"/>
      <c r="D75" s="23">
        <v>1415</v>
      </c>
      <c r="E75" s="23">
        <f>1481+1</f>
        <v>1482</v>
      </c>
      <c r="F75" s="24">
        <v>2254</v>
      </c>
      <c r="G75" s="23">
        <v>2050</v>
      </c>
    </row>
    <row r="76" spans="1:7" x14ac:dyDescent="0.3">
      <c r="A76" s="6" t="s">
        <v>78</v>
      </c>
      <c r="B76" s="4"/>
      <c r="C76" s="12"/>
      <c r="D76" s="23">
        <v>317</v>
      </c>
      <c r="E76" s="23">
        <v>447</v>
      </c>
      <c r="F76" s="24">
        <v>530</v>
      </c>
      <c r="G76" s="24">
        <v>354</v>
      </c>
    </row>
    <row r="77" spans="1:7" x14ac:dyDescent="0.3">
      <c r="A77" s="6" t="s">
        <v>79</v>
      </c>
      <c r="B77" s="4"/>
      <c r="C77" s="12"/>
      <c r="D77" s="23">
        <v>88</v>
      </c>
      <c r="E77" s="23">
        <v>261</v>
      </c>
      <c r="F77" s="24">
        <v>355</v>
      </c>
      <c r="G77" s="24">
        <v>483</v>
      </c>
    </row>
  </sheetData>
  <mergeCells count="4">
    <mergeCell ref="A56:D56"/>
    <mergeCell ref="A73:B73"/>
    <mergeCell ref="A68:E68"/>
    <mergeCell ref="A67:F67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Carrie-Anne Bainbridge</cp:lastModifiedBy>
  <cp:lastPrinted>2022-04-27T15:51:11Z</cp:lastPrinted>
  <dcterms:created xsi:type="dcterms:W3CDTF">2017-10-09T13:07:07Z</dcterms:created>
  <dcterms:modified xsi:type="dcterms:W3CDTF">2023-04-25T13:18:22Z</dcterms:modified>
</cp:coreProperties>
</file>